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Y5" i="1"/>
  <c r="X5"/>
  <c r="W5"/>
  <c r="Y4"/>
  <c r="X4"/>
  <c r="W4"/>
  <c r="Y3"/>
  <c r="X3"/>
  <c r="W3"/>
  <c r="Y2"/>
  <c r="X2"/>
  <c r="W2"/>
  <c r="R2"/>
  <c r="S2"/>
  <c r="Q2"/>
  <c r="J2"/>
  <c r="J4"/>
  <c r="J3"/>
</calcChain>
</file>

<file path=xl/sharedStrings.xml><?xml version="1.0" encoding="utf-8"?>
<sst xmlns="http://schemas.openxmlformats.org/spreadsheetml/2006/main" count="28" uniqueCount="16">
  <si>
    <t>Age</t>
  </si>
  <si>
    <t>&gt;65</t>
  </si>
  <si>
    <t>Internet Use 2009 (%)</t>
  </si>
  <si>
    <t>Internet Use 2007 (%)</t>
  </si>
  <si>
    <t>Internet Use 2005 (%)</t>
  </si>
  <si>
    <t>Over 65</t>
  </si>
  <si>
    <t>18-34</t>
  </si>
  <si>
    <t>Number of Obese People (2005)</t>
  </si>
  <si>
    <t>35-44</t>
  </si>
  <si>
    <t>45-64</t>
  </si>
  <si>
    <t>Internet Use (%)</t>
  </si>
  <si>
    <t>Obese 18-34</t>
  </si>
  <si>
    <t>Obese 35-44</t>
  </si>
  <si>
    <t>Obese 45-64</t>
  </si>
  <si>
    <t>Obese Over 65</t>
  </si>
  <si>
    <t>Total Number of Overweight/ Obese People in Canada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</si>
</sst>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/>
      <right style="medium">
        <color rgb="FFE1E6E8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3" fontId="0" fillId="0" borderId="0" xfId="0" applyNumberFormat="1"/>
    <xf numFmtId="3" fontId="1" fillId="0" borderId="0" xfId="0" applyNumberFormat="1" applyFont="1"/>
    <xf numFmtId="10" fontId="0" fillId="0" borderId="0" xfId="0" applyNumberFormat="1"/>
    <xf numFmtId="10" fontId="1" fillId="0" borderId="0" xfId="0" applyNumberFormat="1" applyFont="1"/>
    <xf numFmtId="9" fontId="0" fillId="0" borderId="0" xfId="0" applyNumberFormat="1"/>
    <xf numFmtId="3" fontId="2" fillId="2" borderId="1" xfId="0" applyNumberFormat="1" applyFont="1" applyFill="1" applyBorder="1" applyAlignment="1">
      <alignment horizontal="right" wrapText="1"/>
    </xf>
    <xf numFmtId="3" fontId="2" fillId="2" borderId="2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6601618547681551"/>
          <c:y val="5.1400554097404488E-2"/>
          <c:w val="0.65820603674540723"/>
          <c:h val="0.79822506561679785"/>
        </c:manualLayout>
      </c:layout>
      <c:lineChart>
        <c:grouping val="standard"/>
        <c:ser>
          <c:idx val="0"/>
          <c:order val="0"/>
          <c:tx>
            <c:v>2005</c:v>
          </c:tx>
          <c:spPr>
            <a:ln>
              <a:solidFill>
                <a:srgbClr val="4F81BD">
                  <a:alpha val="0"/>
                </a:srgbClr>
              </a:solidFill>
            </a:ln>
          </c:spPr>
          <c:trendline>
            <c:spPr>
              <a:ln w="22225">
                <a:solidFill>
                  <a:schemeClr val="accent1"/>
                </a:solidFill>
              </a:ln>
            </c:spPr>
            <c:trendlineType val="linear"/>
          </c:trendline>
          <c:cat>
            <c:strRef>
              <c:f>Sheet1!$J$1:$M$1</c:f>
              <c:strCache>
                <c:ptCount val="4"/>
                <c:pt idx="0">
                  <c:v>18-34</c:v>
                </c:pt>
                <c:pt idx="1">
                  <c:v>35-44</c:v>
                </c:pt>
                <c:pt idx="2">
                  <c:v>45-64</c:v>
                </c:pt>
                <c:pt idx="3">
                  <c:v>Over 65</c:v>
                </c:pt>
              </c:strCache>
            </c:strRef>
          </c:cat>
          <c:val>
            <c:numRef>
              <c:f>Sheet1!$J$2:$M$2</c:f>
              <c:numCache>
                <c:formatCode>#,##0</c:formatCode>
                <c:ptCount val="4"/>
                <c:pt idx="0">
                  <c:v>2575375</c:v>
                </c:pt>
                <c:pt idx="1">
                  <c:v>2509726</c:v>
                </c:pt>
                <c:pt idx="2">
                  <c:v>4737420</c:v>
                </c:pt>
                <c:pt idx="3">
                  <c:v>2074785</c:v>
                </c:pt>
              </c:numCache>
            </c:numRef>
          </c:val>
        </c:ser>
        <c:ser>
          <c:idx val="1"/>
          <c:order val="1"/>
          <c:tx>
            <c:v>2007</c:v>
          </c:tx>
          <c:spPr>
            <a:ln>
              <a:solidFill>
                <a:srgbClr val="4F81BD">
                  <a:alpha val="0"/>
                </a:srgbClr>
              </a:solidFill>
            </a:ln>
          </c:spPr>
          <c:trendline>
            <c:spPr>
              <a:ln w="22225">
                <a:solidFill>
                  <a:schemeClr val="accent2"/>
                </a:solidFill>
              </a:ln>
            </c:spPr>
            <c:trendlineType val="linear"/>
          </c:trendline>
          <c:cat>
            <c:strRef>
              <c:f>Sheet1!$J$1:$M$1</c:f>
              <c:strCache>
                <c:ptCount val="4"/>
                <c:pt idx="0">
                  <c:v>18-34</c:v>
                </c:pt>
                <c:pt idx="1">
                  <c:v>35-44</c:v>
                </c:pt>
                <c:pt idx="2">
                  <c:v>45-64</c:v>
                </c:pt>
                <c:pt idx="3">
                  <c:v>Over 65</c:v>
                </c:pt>
              </c:strCache>
            </c:strRef>
          </c:cat>
          <c:val>
            <c:numRef>
              <c:f>Sheet1!$J$3:$M$3</c:f>
              <c:numCache>
                <c:formatCode>#,##0</c:formatCode>
                <c:ptCount val="4"/>
                <c:pt idx="0">
                  <c:v>2684818</c:v>
                </c:pt>
                <c:pt idx="1">
                  <c:v>2404060</c:v>
                </c:pt>
                <c:pt idx="2">
                  <c:v>4938817</c:v>
                </c:pt>
                <c:pt idx="3">
                  <c:v>2104632</c:v>
                </c:pt>
              </c:numCache>
            </c:numRef>
          </c:val>
        </c:ser>
        <c:ser>
          <c:idx val="2"/>
          <c:order val="2"/>
          <c:tx>
            <c:v>2009</c:v>
          </c:tx>
          <c:spPr>
            <a:ln>
              <a:solidFill>
                <a:srgbClr val="4F81BD">
                  <a:alpha val="0"/>
                </a:srgbClr>
              </a:solidFill>
            </a:ln>
          </c:spPr>
          <c:trendline>
            <c:spPr>
              <a:ln w="22225">
                <a:solidFill>
                  <a:schemeClr val="accent3"/>
                </a:solidFill>
              </a:ln>
            </c:spPr>
            <c:trendlineType val="linear"/>
          </c:trendline>
          <c:cat>
            <c:strRef>
              <c:f>Sheet1!$J$1:$M$1</c:f>
              <c:strCache>
                <c:ptCount val="4"/>
                <c:pt idx="0">
                  <c:v>18-34</c:v>
                </c:pt>
                <c:pt idx="1">
                  <c:v>35-44</c:v>
                </c:pt>
                <c:pt idx="2">
                  <c:v>45-64</c:v>
                </c:pt>
                <c:pt idx="3">
                  <c:v>Over 65</c:v>
                </c:pt>
              </c:strCache>
            </c:strRef>
          </c:cat>
          <c:val>
            <c:numRef>
              <c:f>Sheet1!$J$4:$M$4</c:f>
              <c:numCache>
                <c:formatCode>#,##0</c:formatCode>
                <c:ptCount val="4"/>
                <c:pt idx="0">
                  <c:v>2667028</c:v>
                </c:pt>
                <c:pt idx="1">
                  <c:v>2448759</c:v>
                </c:pt>
                <c:pt idx="2">
                  <c:v>5303163</c:v>
                </c:pt>
                <c:pt idx="3">
                  <c:v>2312237</c:v>
                </c:pt>
              </c:numCache>
            </c:numRef>
          </c:val>
        </c:ser>
        <c:marker val="1"/>
        <c:axId val="54991872"/>
        <c:axId val="54997760"/>
      </c:lineChart>
      <c:catAx>
        <c:axId val="54991872"/>
        <c:scaling>
          <c:orientation val="minMax"/>
        </c:scaling>
        <c:axPos val="b"/>
        <c:tickLblPos val="nextTo"/>
        <c:crossAx val="54997760"/>
        <c:crosses val="autoZero"/>
        <c:auto val="1"/>
        <c:lblAlgn val="ctr"/>
        <c:lblOffset val="100"/>
      </c:catAx>
      <c:valAx>
        <c:axId val="54997760"/>
        <c:scaling>
          <c:orientation val="minMax"/>
        </c:scaling>
        <c:axPos val="l"/>
        <c:majorGridlines/>
        <c:numFmt formatCode="#,##0" sourceLinked="1"/>
        <c:tickLblPos val="nextTo"/>
        <c:crossAx val="549918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494754041338075"/>
          <c:y val="0.24884842519685049"/>
          <c:w val="0.22963803983450204"/>
          <c:h val="0.50230314960629885"/>
        </c:manualLayout>
      </c:layout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Sheet1!$A$2</c:f>
              <c:strCache>
                <c:ptCount val="1"/>
                <c:pt idx="0">
                  <c:v>Internet Use 2009 (%)</c:v>
                </c:pt>
              </c:strCache>
            </c:strRef>
          </c:tx>
          <c:spPr>
            <a:ln>
              <a:solidFill>
                <a:srgbClr val="4F81BD">
                  <a:alpha val="0"/>
                </a:srgbClr>
              </a:solidFill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</c:trendline>
          <c:cat>
            <c:strRef>
              <c:f>Sheet1!$B$1:$E$1</c:f>
              <c:strCache>
                <c:ptCount val="4"/>
                <c:pt idx="0">
                  <c:v>18-34</c:v>
                </c:pt>
                <c:pt idx="1">
                  <c:v>35-44</c:v>
                </c:pt>
                <c:pt idx="2">
                  <c:v>45-64</c:v>
                </c:pt>
                <c:pt idx="3">
                  <c:v>&gt;65</c:v>
                </c:pt>
              </c:strCache>
            </c:strRef>
          </c:cat>
          <c:val>
            <c:numRef>
              <c:f>Sheet1!$B$2:$E$2</c:f>
              <c:numCache>
                <c:formatCode>0.00%</c:formatCode>
                <c:ptCount val="4"/>
                <c:pt idx="0">
                  <c:v>0.96399999999999997</c:v>
                </c:pt>
                <c:pt idx="1">
                  <c:v>0.878</c:v>
                </c:pt>
                <c:pt idx="2">
                  <c:v>0.71099999999999997</c:v>
                </c:pt>
                <c:pt idx="3">
                  <c:v>0.40699999999999997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Internet Use 2007 (%)</c:v>
                </c:pt>
              </c:strCache>
            </c:strRef>
          </c:tx>
          <c:spPr>
            <a:ln>
              <a:solidFill>
                <a:srgbClr val="4F81BD">
                  <a:alpha val="0"/>
                </a:srgbClr>
              </a:solidFill>
            </a:ln>
          </c:spPr>
          <c:trendline>
            <c:spPr>
              <a:ln>
                <a:solidFill>
                  <a:schemeClr val="accent2"/>
                </a:solidFill>
              </a:ln>
            </c:spPr>
            <c:trendlineType val="linear"/>
          </c:trendline>
          <c:cat>
            <c:strRef>
              <c:f>Sheet1!$B$1:$E$1</c:f>
              <c:strCache>
                <c:ptCount val="4"/>
                <c:pt idx="0">
                  <c:v>18-34</c:v>
                </c:pt>
                <c:pt idx="1">
                  <c:v>35-44</c:v>
                </c:pt>
                <c:pt idx="2">
                  <c:v>45-64</c:v>
                </c:pt>
                <c:pt idx="3">
                  <c:v>&gt;65</c:v>
                </c:pt>
              </c:strCache>
            </c:strRef>
          </c:cat>
          <c:val>
            <c:numRef>
              <c:f>Sheet1!$B$3:$E$3</c:f>
              <c:numCache>
                <c:formatCode>0.00%</c:formatCode>
                <c:ptCount val="4"/>
                <c:pt idx="0">
                  <c:v>0.93100000000000005</c:v>
                </c:pt>
                <c:pt idx="1">
                  <c:v>0.79800000000000004</c:v>
                </c:pt>
                <c:pt idx="2">
                  <c:v>0.60799999999999998</c:v>
                </c:pt>
                <c:pt idx="3">
                  <c:v>0.28799999999999998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Internet Use 2005 (%)</c:v>
                </c:pt>
              </c:strCache>
            </c:strRef>
          </c:tx>
          <c:spPr>
            <a:ln>
              <a:solidFill>
                <a:srgbClr val="4F81BD">
                  <a:alpha val="0"/>
                </a:srgbClr>
              </a:solidFill>
            </a:ln>
          </c:spPr>
          <c:marker>
            <c:spPr>
              <a:ln>
                <a:gradFill>
                  <a:gsLst>
                    <a:gs pos="0">
                      <a:srgbClr val="4F81BD">
                        <a:tint val="66000"/>
                        <a:satMod val="160000"/>
                        <a:alpha val="0"/>
                      </a:srgbClr>
                    </a:gs>
                    <a:gs pos="50000">
                      <a:srgbClr val="4F81BD">
                        <a:tint val="44500"/>
                        <a:satMod val="160000"/>
                      </a:srgbClr>
                    </a:gs>
                    <a:gs pos="100000">
                      <a:srgbClr val="4F81BD">
                        <a:tint val="23500"/>
                        <a:satMod val="160000"/>
                      </a:srgbClr>
                    </a:gs>
                  </a:gsLst>
                  <a:lin ang="5400000" scaled="0"/>
                </a:gradFill>
              </a:ln>
            </c:spPr>
          </c:marker>
          <c:trendline>
            <c:spPr>
              <a:ln>
                <a:solidFill>
                  <a:srgbClr val="92D050"/>
                </a:solidFill>
              </a:ln>
            </c:spPr>
            <c:trendlineType val="linear"/>
          </c:trendline>
          <c:cat>
            <c:strRef>
              <c:f>Sheet1!$B$1:$E$1</c:f>
              <c:strCache>
                <c:ptCount val="4"/>
                <c:pt idx="0">
                  <c:v>18-34</c:v>
                </c:pt>
                <c:pt idx="1">
                  <c:v>35-44</c:v>
                </c:pt>
                <c:pt idx="2">
                  <c:v>45-64</c:v>
                </c:pt>
                <c:pt idx="3">
                  <c:v>&gt;65</c:v>
                </c:pt>
              </c:strCache>
            </c:strRef>
          </c:cat>
          <c:val>
            <c:numRef>
              <c:f>Sheet1!$B$4:$E$4</c:f>
              <c:numCache>
                <c:formatCode>0%</c:formatCode>
                <c:ptCount val="4"/>
                <c:pt idx="0" formatCode="0.00%">
                  <c:v>0.88900000000000001</c:v>
                </c:pt>
                <c:pt idx="1">
                  <c:v>0.75</c:v>
                </c:pt>
                <c:pt idx="2" formatCode="0.00%">
                  <c:v>0.53800000000000003</c:v>
                </c:pt>
                <c:pt idx="3" formatCode="0.00%">
                  <c:v>0.23799999999999999</c:v>
                </c:pt>
              </c:numCache>
            </c:numRef>
          </c:val>
          <c:smooth val="1"/>
        </c:ser>
        <c:marker val="1"/>
        <c:axId val="56102912"/>
        <c:axId val="56104448"/>
      </c:lineChart>
      <c:catAx>
        <c:axId val="56102912"/>
        <c:scaling>
          <c:orientation val="minMax"/>
        </c:scaling>
        <c:axPos val="b"/>
        <c:tickLblPos val="nextTo"/>
        <c:crossAx val="56104448"/>
        <c:crosses val="autoZero"/>
        <c:auto val="1"/>
        <c:lblAlgn val="ctr"/>
        <c:lblOffset val="100"/>
      </c:catAx>
      <c:valAx>
        <c:axId val="56104448"/>
        <c:scaling>
          <c:orientation val="minMax"/>
          <c:max val="1"/>
        </c:scaling>
        <c:axPos val="l"/>
        <c:majorGridlines/>
        <c:numFmt formatCode="0.00%" sourceLinked="1"/>
        <c:tickLblPos val="nextTo"/>
        <c:crossAx val="561029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Sheet1!$P$2</c:f>
              <c:strCache>
                <c:ptCount val="1"/>
                <c:pt idx="0">
                  <c:v>Obese 18-34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</c:trendline>
          <c:xVal>
            <c:numRef>
              <c:f>(Sheet1!$Q$1,Sheet1!$B$3,Sheet1!$B$2)</c:f>
              <c:numCache>
                <c:formatCode>0.00%</c:formatCode>
                <c:ptCount val="3"/>
                <c:pt idx="0">
                  <c:v>0.88900000000000001</c:v>
                </c:pt>
                <c:pt idx="1">
                  <c:v>0.93100000000000005</c:v>
                </c:pt>
                <c:pt idx="2">
                  <c:v>0.96399999999999997</c:v>
                </c:pt>
              </c:numCache>
            </c:numRef>
          </c:xVal>
          <c:yVal>
            <c:numRef>
              <c:f>(Sheet1!$Q$2,Sheet1!$J$3,Sheet1!$J$4)</c:f>
              <c:numCache>
                <c:formatCode>#,##0</c:formatCode>
                <c:ptCount val="3"/>
                <c:pt idx="0">
                  <c:v>2575375</c:v>
                </c:pt>
                <c:pt idx="1">
                  <c:v>2684818</c:v>
                </c:pt>
                <c:pt idx="2">
                  <c:v>2667028</c:v>
                </c:pt>
              </c:numCache>
            </c:numRef>
          </c:yVal>
        </c:ser>
        <c:ser>
          <c:idx val="1"/>
          <c:order val="1"/>
          <c:tx>
            <c:strRef>
              <c:f>Sheet1!$P$3</c:f>
              <c:strCache>
                <c:ptCount val="1"/>
                <c:pt idx="0">
                  <c:v>Obese 35-44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</c:trendline>
          <c:xVal>
            <c:numRef>
              <c:f>(Sheet1!$C$4,Sheet1!$C$3,Sheet1!$C$2)</c:f>
              <c:numCache>
                <c:formatCode>0.00%</c:formatCode>
                <c:ptCount val="3"/>
                <c:pt idx="0" formatCode="0%">
                  <c:v>0.75</c:v>
                </c:pt>
                <c:pt idx="1">
                  <c:v>0.79800000000000004</c:v>
                </c:pt>
                <c:pt idx="2">
                  <c:v>0.878</c:v>
                </c:pt>
              </c:numCache>
            </c:numRef>
          </c:xVal>
          <c:yVal>
            <c:numRef>
              <c:f>(Sheet1!$K$2,Sheet1!$K$3,Sheet1!$K$4)</c:f>
              <c:numCache>
                <c:formatCode>#,##0</c:formatCode>
                <c:ptCount val="3"/>
                <c:pt idx="0">
                  <c:v>2509726</c:v>
                </c:pt>
                <c:pt idx="1">
                  <c:v>2404060</c:v>
                </c:pt>
                <c:pt idx="2">
                  <c:v>2448759</c:v>
                </c:pt>
              </c:numCache>
            </c:numRef>
          </c:yVal>
        </c:ser>
        <c:ser>
          <c:idx val="2"/>
          <c:order val="2"/>
          <c:tx>
            <c:strRef>
              <c:f>Sheet1!$P$4</c:f>
              <c:strCache>
                <c:ptCount val="1"/>
                <c:pt idx="0">
                  <c:v>Obese 45-64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</c:trendline>
          <c:xVal>
            <c:numRef>
              <c:f>(Sheet1!$D$4,Sheet1!$D$3,Sheet1!$D$2)</c:f>
              <c:numCache>
                <c:formatCode>0.00%</c:formatCode>
                <c:ptCount val="3"/>
                <c:pt idx="0">
                  <c:v>0.53800000000000003</c:v>
                </c:pt>
                <c:pt idx="1">
                  <c:v>0.60799999999999998</c:v>
                </c:pt>
                <c:pt idx="2">
                  <c:v>0.71099999999999997</c:v>
                </c:pt>
              </c:numCache>
            </c:numRef>
          </c:xVal>
          <c:yVal>
            <c:numRef>
              <c:f>(Sheet1!$L$2,Sheet1!$L$3,Sheet1!$L$4)</c:f>
              <c:numCache>
                <c:formatCode>#,##0</c:formatCode>
                <c:ptCount val="3"/>
                <c:pt idx="0">
                  <c:v>4737420</c:v>
                </c:pt>
                <c:pt idx="1">
                  <c:v>4938817</c:v>
                </c:pt>
                <c:pt idx="2">
                  <c:v>5303163</c:v>
                </c:pt>
              </c:numCache>
            </c:numRef>
          </c:yVal>
        </c:ser>
        <c:ser>
          <c:idx val="3"/>
          <c:order val="3"/>
          <c:tx>
            <c:strRef>
              <c:f>Sheet1!$P$5</c:f>
              <c:strCache>
                <c:ptCount val="1"/>
                <c:pt idx="0">
                  <c:v>Obese Over 65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</c:trendline>
          <c:xVal>
            <c:numRef>
              <c:f>(Sheet1!$E$4,Sheet1!$E$3,Sheet1!$E$2)</c:f>
              <c:numCache>
                <c:formatCode>0.00%</c:formatCode>
                <c:ptCount val="3"/>
                <c:pt idx="0">
                  <c:v>0.23799999999999999</c:v>
                </c:pt>
                <c:pt idx="1">
                  <c:v>0.28799999999999998</c:v>
                </c:pt>
                <c:pt idx="2">
                  <c:v>0.40699999999999997</c:v>
                </c:pt>
              </c:numCache>
            </c:numRef>
          </c:xVal>
          <c:yVal>
            <c:numRef>
              <c:f>(Sheet1!$M$2,Sheet1!$M$3,Sheet1!$M$4)</c:f>
              <c:numCache>
                <c:formatCode>#,##0</c:formatCode>
                <c:ptCount val="3"/>
                <c:pt idx="0">
                  <c:v>2074785</c:v>
                </c:pt>
                <c:pt idx="1">
                  <c:v>2104632</c:v>
                </c:pt>
                <c:pt idx="2">
                  <c:v>2312237</c:v>
                </c:pt>
              </c:numCache>
            </c:numRef>
          </c:yVal>
        </c:ser>
        <c:axId val="56158464"/>
        <c:axId val="58261504"/>
      </c:scatterChart>
      <c:valAx>
        <c:axId val="56158464"/>
        <c:scaling>
          <c:orientation val="minMax"/>
          <c:max val="1"/>
        </c:scaling>
        <c:axPos val="b"/>
        <c:numFmt formatCode="0.0%" sourceLinked="0"/>
        <c:tickLblPos val="nextTo"/>
        <c:crossAx val="58261504"/>
        <c:crosses val="autoZero"/>
        <c:crossBetween val="midCat"/>
      </c:valAx>
      <c:valAx>
        <c:axId val="58261504"/>
        <c:scaling>
          <c:orientation val="minMax"/>
        </c:scaling>
        <c:axPos val="l"/>
        <c:majorGridlines/>
        <c:numFmt formatCode="#,##0" sourceLinked="1"/>
        <c:tickLblPos val="nextTo"/>
        <c:crossAx val="561584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Sheet1!$V$2</c:f>
              <c:strCache>
                <c:ptCount val="1"/>
                <c:pt idx="0">
                  <c:v>18-34</c:v>
                </c:pt>
              </c:strCache>
            </c:strRef>
          </c:tx>
          <c:spPr>
            <a:ln w="28575">
              <a:noFill/>
            </a:ln>
          </c:spPr>
          <c:trendline>
            <c:spPr>
              <a:ln w="19050">
                <a:solidFill>
                  <a:schemeClr val="accent1"/>
                </a:solidFill>
              </a:ln>
            </c:spPr>
            <c:trendlineType val="linear"/>
          </c:trendline>
          <c:xVal>
            <c:numRef>
              <c:f>Sheet1!$W$1:$Y$1</c:f>
              <c:numCache>
                <c:formatCode>General</c:formatCode>
                <c:ptCount val="3"/>
                <c:pt idx="0">
                  <c:v>2005</c:v>
                </c:pt>
                <c:pt idx="1">
                  <c:v>2007</c:v>
                </c:pt>
                <c:pt idx="2">
                  <c:v>2009</c:v>
                </c:pt>
              </c:numCache>
            </c:numRef>
          </c:xVal>
          <c:yVal>
            <c:numRef>
              <c:f>Sheet1!$W$2:$Y$2</c:f>
              <c:numCache>
                <c:formatCode>#,##0</c:formatCode>
                <c:ptCount val="3"/>
                <c:pt idx="0">
                  <c:v>2575375</c:v>
                </c:pt>
                <c:pt idx="1">
                  <c:v>2684818</c:v>
                </c:pt>
                <c:pt idx="2">
                  <c:v>2667028</c:v>
                </c:pt>
              </c:numCache>
            </c:numRef>
          </c:yVal>
        </c:ser>
        <c:ser>
          <c:idx val="1"/>
          <c:order val="1"/>
          <c:tx>
            <c:strRef>
              <c:f>Sheet1!$V$3</c:f>
              <c:strCache>
                <c:ptCount val="1"/>
                <c:pt idx="0">
                  <c:v>35-44</c:v>
                </c:pt>
              </c:strCache>
            </c:strRef>
          </c:tx>
          <c:spPr>
            <a:ln w="28575">
              <a:noFill/>
            </a:ln>
          </c:spPr>
          <c:trendline>
            <c:spPr>
              <a:ln w="19050">
                <a:solidFill>
                  <a:schemeClr val="accent2"/>
                </a:solidFill>
              </a:ln>
            </c:spPr>
            <c:trendlineType val="linear"/>
          </c:trendline>
          <c:xVal>
            <c:numRef>
              <c:f>Sheet1!$W$1:$Y$1</c:f>
              <c:numCache>
                <c:formatCode>General</c:formatCode>
                <c:ptCount val="3"/>
                <c:pt idx="0">
                  <c:v>2005</c:v>
                </c:pt>
                <c:pt idx="1">
                  <c:v>2007</c:v>
                </c:pt>
                <c:pt idx="2">
                  <c:v>2009</c:v>
                </c:pt>
              </c:numCache>
            </c:numRef>
          </c:xVal>
          <c:yVal>
            <c:numRef>
              <c:f>Sheet1!$W$3:$Y$3</c:f>
              <c:numCache>
                <c:formatCode>#,##0</c:formatCode>
                <c:ptCount val="3"/>
                <c:pt idx="0">
                  <c:v>2509726</c:v>
                </c:pt>
                <c:pt idx="1">
                  <c:v>2404060</c:v>
                </c:pt>
                <c:pt idx="2">
                  <c:v>2448759</c:v>
                </c:pt>
              </c:numCache>
            </c:numRef>
          </c:yVal>
        </c:ser>
        <c:ser>
          <c:idx val="2"/>
          <c:order val="2"/>
          <c:tx>
            <c:strRef>
              <c:f>Sheet1!$V$4</c:f>
              <c:strCache>
                <c:ptCount val="1"/>
                <c:pt idx="0">
                  <c:v>45-64</c:v>
                </c:pt>
              </c:strCache>
            </c:strRef>
          </c:tx>
          <c:spPr>
            <a:ln w="28575">
              <a:noFill/>
            </a:ln>
          </c:spPr>
          <c:trendline>
            <c:spPr>
              <a:ln w="19050">
                <a:solidFill>
                  <a:schemeClr val="accent3"/>
                </a:solidFill>
              </a:ln>
            </c:spPr>
            <c:trendlineType val="linear"/>
          </c:trendline>
          <c:xVal>
            <c:numRef>
              <c:f>Sheet1!$W$1:$Y$1</c:f>
              <c:numCache>
                <c:formatCode>General</c:formatCode>
                <c:ptCount val="3"/>
                <c:pt idx="0">
                  <c:v>2005</c:v>
                </c:pt>
                <c:pt idx="1">
                  <c:v>2007</c:v>
                </c:pt>
                <c:pt idx="2">
                  <c:v>2009</c:v>
                </c:pt>
              </c:numCache>
            </c:numRef>
          </c:xVal>
          <c:yVal>
            <c:numRef>
              <c:f>Sheet1!$W$4:$Y$4</c:f>
              <c:numCache>
                <c:formatCode>#,##0</c:formatCode>
                <c:ptCount val="3"/>
                <c:pt idx="0">
                  <c:v>4737420</c:v>
                </c:pt>
                <c:pt idx="1">
                  <c:v>4938817</c:v>
                </c:pt>
                <c:pt idx="2">
                  <c:v>5303163</c:v>
                </c:pt>
              </c:numCache>
            </c:numRef>
          </c:yVal>
        </c:ser>
        <c:ser>
          <c:idx val="3"/>
          <c:order val="3"/>
          <c:tx>
            <c:strRef>
              <c:f>Sheet1!$V$5</c:f>
              <c:strCache>
                <c:ptCount val="1"/>
                <c:pt idx="0">
                  <c:v>Over 65</c:v>
                </c:pt>
              </c:strCache>
            </c:strRef>
          </c:tx>
          <c:spPr>
            <a:ln w="28575">
              <a:noFill/>
            </a:ln>
          </c:spPr>
          <c:trendline>
            <c:spPr>
              <a:ln w="19050">
                <a:solidFill>
                  <a:schemeClr val="accent4">
                    <a:lumMod val="40000"/>
                    <a:lumOff val="60000"/>
                  </a:schemeClr>
                </a:solidFill>
              </a:ln>
            </c:spPr>
            <c:trendlineType val="linear"/>
          </c:trendline>
          <c:xVal>
            <c:numRef>
              <c:f>Sheet1!$W$1:$Y$1</c:f>
              <c:numCache>
                <c:formatCode>General</c:formatCode>
                <c:ptCount val="3"/>
                <c:pt idx="0">
                  <c:v>2005</c:v>
                </c:pt>
                <c:pt idx="1">
                  <c:v>2007</c:v>
                </c:pt>
                <c:pt idx="2">
                  <c:v>2009</c:v>
                </c:pt>
              </c:numCache>
            </c:numRef>
          </c:xVal>
          <c:yVal>
            <c:numRef>
              <c:f>Sheet1!$W$5:$Y$5</c:f>
              <c:numCache>
                <c:formatCode>#,##0</c:formatCode>
                <c:ptCount val="3"/>
                <c:pt idx="0">
                  <c:v>2074785</c:v>
                </c:pt>
                <c:pt idx="1">
                  <c:v>2104632</c:v>
                </c:pt>
                <c:pt idx="2">
                  <c:v>2312237</c:v>
                </c:pt>
              </c:numCache>
            </c:numRef>
          </c:yVal>
        </c:ser>
        <c:axId val="58311424"/>
        <c:axId val="58312960"/>
      </c:scatterChart>
      <c:valAx>
        <c:axId val="58311424"/>
        <c:scaling>
          <c:orientation val="minMax"/>
        </c:scaling>
        <c:axPos val="b"/>
        <c:numFmt formatCode="General" sourceLinked="1"/>
        <c:tickLblPos val="nextTo"/>
        <c:crossAx val="58312960"/>
        <c:crosses val="autoZero"/>
        <c:crossBetween val="midCat"/>
      </c:valAx>
      <c:valAx>
        <c:axId val="58312960"/>
        <c:scaling>
          <c:orientation val="minMax"/>
        </c:scaling>
        <c:axPos val="l"/>
        <c:majorGridlines/>
        <c:numFmt formatCode="#,##0" sourceLinked="1"/>
        <c:tickLblPos val="nextTo"/>
        <c:crossAx val="583114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361329833770787"/>
          <c:y val="4.6770924467774859E-2"/>
          <c:w val="0.59879636920384949"/>
          <c:h val="0.79822506561679785"/>
        </c:manualLayout>
      </c:layout>
      <c:scatterChart>
        <c:scatterStyle val="lineMarker"/>
        <c:ser>
          <c:idx val="0"/>
          <c:order val="0"/>
          <c:tx>
            <c:strRef>
              <c:f>Sheet1!$A$24</c:f>
              <c:strCache>
                <c:ptCount val="1"/>
                <c:pt idx="0">
                  <c:v>18-34</c:v>
                </c:pt>
              </c:strCache>
            </c:strRef>
          </c:tx>
          <c:spPr>
            <a:ln>
              <a:solidFill>
                <a:srgbClr val="4F81BD">
                  <a:alpha val="0"/>
                </a:srgbClr>
              </a:solidFill>
            </a:ln>
          </c:spPr>
          <c:trendline>
            <c:spPr>
              <a:ln w="19050">
                <a:solidFill>
                  <a:schemeClr val="accent1"/>
                </a:solidFill>
              </a:ln>
            </c:spPr>
            <c:trendlineType val="linear"/>
          </c:trendline>
          <c:xVal>
            <c:numRef>
              <c:f>(Sheet1!$B$23,Sheet1!$C$23,Sheet1!$D$23)</c:f>
              <c:numCache>
                <c:formatCode>General</c:formatCode>
                <c:ptCount val="3"/>
                <c:pt idx="0">
                  <c:v>2005</c:v>
                </c:pt>
                <c:pt idx="1">
                  <c:v>2007</c:v>
                </c:pt>
                <c:pt idx="2">
                  <c:v>2009</c:v>
                </c:pt>
              </c:numCache>
            </c:numRef>
          </c:xVal>
          <c:yVal>
            <c:numRef>
              <c:f>(Sheet1!$B$24,Sheet1!$C$24,Sheet1!$D$24)</c:f>
              <c:numCache>
                <c:formatCode>0.00%</c:formatCode>
                <c:ptCount val="3"/>
                <c:pt idx="0">
                  <c:v>0.88900000000000001</c:v>
                </c:pt>
                <c:pt idx="1">
                  <c:v>0.93100000000000005</c:v>
                </c:pt>
                <c:pt idx="2">
                  <c:v>0.96399999999999997</c:v>
                </c:pt>
              </c:numCache>
            </c:numRef>
          </c:yVal>
        </c:ser>
        <c:ser>
          <c:idx val="1"/>
          <c:order val="1"/>
          <c:tx>
            <c:strRef>
              <c:f>Sheet1!$A$25</c:f>
              <c:strCache>
                <c:ptCount val="1"/>
                <c:pt idx="0">
                  <c:v>35-44</c:v>
                </c:pt>
              </c:strCache>
            </c:strRef>
          </c:tx>
          <c:spPr>
            <a:ln>
              <a:solidFill>
                <a:srgbClr val="9BBB59">
                  <a:alpha val="0"/>
                </a:srgbClr>
              </a:solidFill>
            </a:ln>
          </c:spPr>
          <c:trendline>
            <c:spPr>
              <a:ln w="19050">
                <a:solidFill>
                  <a:schemeClr val="accent2"/>
                </a:solidFill>
              </a:ln>
            </c:spPr>
            <c:trendlineType val="linear"/>
          </c:trendline>
          <c:xVal>
            <c:numRef>
              <c:f>(Sheet1!$B$23,Sheet1!$C$23,Sheet1!$D$23)</c:f>
              <c:numCache>
                <c:formatCode>General</c:formatCode>
                <c:ptCount val="3"/>
                <c:pt idx="0">
                  <c:v>2005</c:v>
                </c:pt>
                <c:pt idx="1">
                  <c:v>2007</c:v>
                </c:pt>
                <c:pt idx="2">
                  <c:v>2009</c:v>
                </c:pt>
              </c:numCache>
            </c:numRef>
          </c:xVal>
          <c:yVal>
            <c:numRef>
              <c:f>(Sheet1!$B$25,Sheet1!$C$25,Sheet1!$D$25)</c:f>
              <c:numCache>
                <c:formatCode>0.00%</c:formatCode>
                <c:ptCount val="3"/>
                <c:pt idx="0" formatCode="0%">
                  <c:v>0.75</c:v>
                </c:pt>
                <c:pt idx="1">
                  <c:v>0.79800000000000004</c:v>
                </c:pt>
                <c:pt idx="2">
                  <c:v>0.878</c:v>
                </c:pt>
              </c:numCache>
            </c:numRef>
          </c:yVal>
        </c:ser>
        <c:ser>
          <c:idx val="2"/>
          <c:order val="2"/>
          <c:tx>
            <c:strRef>
              <c:f>Sheet1!$A$26</c:f>
              <c:strCache>
                <c:ptCount val="1"/>
                <c:pt idx="0">
                  <c:v>45-64</c:v>
                </c:pt>
              </c:strCache>
            </c:strRef>
          </c:tx>
          <c:spPr>
            <a:ln>
              <a:solidFill>
                <a:srgbClr val="8064A2">
                  <a:alpha val="0"/>
                </a:srgbClr>
              </a:solidFill>
            </a:ln>
          </c:spPr>
          <c:trendline>
            <c:spPr>
              <a:ln w="19050">
                <a:solidFill>
                  <a:schemeClr val="accent3"/>
                </a:solidFill>
              </a:ln>
            </c:spPr>
            <c:trendlineType val="linear"/>
          </c:trendline>
          <c:xVal>
            <c:numRef>
              <c:f>(Sheet1!$B$23,Sheet1!$C$23,Sheet1!$D$23)</c:f>
              <c:numCache>
                <c:formatCode>General</c:formatCode>
                <c:ptCount val="3"/>
                <c:pt idx="0">
                  <c:v>2005</c:v>
                </c:pt>
                <c:pt idx="1">
                  <c:v>2007</c:v>
                </c:pt>
                <c:pt idx="2">
                  <c:v>2009</c:v>
                </c:pt>
              </c:numCache>
            </c:numRef>
          </c:xVal>
          <c:yVal>
            <c:numRef>
              <c:f>(Sheet1!$B$26,Sheet1!$C$26,Sheet1!$D$26)</c:f>
              <c:numCache>
                <c:formatCode>0.00%</c:formatCode>
                <c:ptCount val="3"/>
                <c:pt idx="0">
                  <c:v>0.53800000000000003</c:v>
                </c:pt>
                <c:pt idx="1">
                  <c:v>0.60799999999999998</c:v>
                </c:pt>
                <c:pt idx="2">
                  <c:v>0.71099999999999997</c:v>
                </c:pt>
              </c:numCache>
            </c:numRef>
          </c:yVal>
        </c:ser>
        <c:ser>
          <c:idx val="3"/>
          <c:order val="3"/>
          <c:tx>
            <c:strRef>
              <c:f>Sheet1!$A$27</c:f>
              <c:strCache>
                <c:ptCount val="1"/>
                <c:pt idx="0">
                  <c:v>Over 65</c:v>
                </c:pt>
              </c:strCache>
            </c:strRef>
          </c:tx>
          <c:spPr>
            <a:ln>
              <a:solidFill>
                <a:srgbClr val="4F81BD">
                  <a:alpha val="0"/>
                </a:srgbClr>
              </a:solidFill>
            </a:ln>
          </c:spPr>
          <c:marker>
            <c:symbol val="circle"/>
            <c:size val="6"/>
            <c:spPr>
              <a:solidFill>
                <a:srgbClr val="8064A2"/>
              </a:solidFill>
            </c:spPr>
          </c:marker>
          <c:trendline>
            <c:spPr>
              <a:ln w="19050">
                <a:solidFill>
                  <a:schemeClr val="accent4"/>
                </a:solidFill>
              </a:ln>
            </c:spPr>
            <c:trendlineType val="linear"/>
          </c:trendline>
          <c:xVal>
            <c:numRef>
              <c:f>(Sheet1!$B$23,Sheet1!$C$23,Sheet1!$D$23)</c:f>
              <c:numCache>
                <c:formatCode>General</c:formatCode>
                <c:ptCount val="3"/>
                <c:pt idx="0">
                  <c:v>2005</c:v>
                </c:pt>
                <c:pt idx="1">
                  <c:v>2007</c:v>
                </c:pt>
                <c:pt idx="2">
                  <c:v>2009</c:v>
                </c:pt>
              </c:numCache>
            </c:numRef>
          </c:xVal>
          <c:yVal>
            <c:numRef>
              <c:f>(Sheet1!$B$27,Sheet1!$C$27,Sheet1!$D$27)</c:f>
              <c:numCache>
                <c:formatCode>0.00%</c:formatCode>
                <c:ptCount val="3"/>
                <c:pt idx="0">
                  <c:v>0.23799999999999999</c:v>
                </c:pt>
                <c:pt idx="1">
                  <c:v>0.28799999999999998</c:v>
                </c:pt>
                <c:pt idx="2">
                  <c:v>0.40699999999999997</c:v>
                </c:pt>
              </c:numCache>
            </c:numRef>
          </c:yVal>
        </c:ser>
        <c:axId val="58428416"/>
        <c:axId val="58446592"/>
      </c:scatterChart>
      <c:valAx>
        <c:axId val="58428416"/>
        <c:scaling>
          <c:orientation val="minMax"/>
        </c:scaling>
        <c:axPos val="b"/>
        <c:numFmt formatCode="General" sourceLinked="1"/>
        <c:tickLblPos val="nextTo"/>
        <c:crossAx val="58446592"/>
        <c:crosses val="autoZero"/>
        <c:crossBetween val="midCat"/>
      </c:valAx>
      <c:valAx>
        <c:axId val="58446592"/>
        <c:scaling>
          <c:orientation val="minMax"/>
          <c:max val="1"/>
        </c:scaling>
        <c:axPos val="l"/>
        <c:majorGridlines/>
        <c:numFmt formatCode="0.00%" sourceLinked="1"/>
        <c:tickLblPos val="nextTo"/>
        <c:crossAx val="584284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Sheet1!$AB$2</c:f>
              <c:strCache>
                <c:ptCount val="1"/>
                <c:pt idx="0">
                  <c:v>Total Number of Overweight/ Obese People in Canada</c:v>
                </c:pt>
              </c:strCache>
            </c:strRef>
          </c:tx>
          <c:spPr>
            <a:ln w="28575">
              <a:noFill/>
            </a:ln>
          </c:spPr>
          <c:trendline>
            <c:trendlineType val="poly"/>
            <c:order val="2"/>
          </c:trendline>
          <c:xVal>
            <c:numRef>
              <c:f>Sheet1!$AC$1:$AG$1</c:f>
              <c:numCache>
                <c:formatCode>General</c:formatCode>
                <c:ptCount val="5"/>
                <c:pt idx="0">
                  <c:v>2003</c:v>
                </c:pt>
                <c:pt idx="1">
                  <c:v>2005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xVal>
          <c:yVal>
            <c:numRef>
              <c:f>Sheet1!$AC$2:$AG$2</c:f>
              <c:numCache>
                <c:formatCode>#,##0</c:formatCode>
                <c:ptCount val="5"/>
                <c:pt idx="0">
                  <c:v>11476904</c:v>
                </c:pt>
                <c:pt idx="1">
                  <c:v>11897306</c:v>
                </c:pt>
                <c:pt idx="2">
                  <c:v>12132327</c:v>
                </c:pt>
                <c:pt idx="3">
                  <c:v>12389673</c:v>
                </c:pt>
                <c:pt idx="4">
                  <c:v>12731188</c:v>
                </c:pt>
              </c:numCache>
            </c:numRef>
          </c:yVal>
        </c:ser>
        <c:axId val="79113216"/>
        <c:axId val="78088064"/>
      </c:scatterChart>
      <c:valAx>
        <c:axId val="79113216"/>
        <c:scaling>
          <c:orientation val="minMax"/>
        </c:scaling>
        <c:axPos val="b"/>
        <c:numFmt formatCode="General" sourceLinked="1"/>
        <c:tickLblPos val="nextTo"/>
        <c:crossAx val="78088064"/>
        <c:crosses val="autoZero"/>
        <c:crossBetween val="midCat"/>
      </c:valAx>
      <c:valAx>
        <c:axId val="78088064"/>
        <c:scaling>
          <c:orientation val="minMax"/>
        </c:scaling>
        <c:axPos val="l"/>
        <c:majorGridlines/>
        <c:numFmt formatCode="#,##0" sourceLinked="1"/>
        <c:tickLblPos val="nextTo"/>
        <c:crossAx val="791132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314324</xdr:colOff>
      <xdr:row>11</xdr:row>
      <xdr:rowOff>142875</xdr:rowOff>
    </xdr:from>
    <xdr:to>
      <xdr:col>13</xdr:col>
      <xdr:colOff>352426</xdr:colOff>
      <xdr:row>26</xdr:row>
      <xdr:rowOff>28575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6</xdr:row>
      <xdr:rowOff>9525</xdr:rowOff>
    </xdr:from>
    <xdr:to>
      <xdr:col>6</xdr:col>
      <xdr:colOff>209550</xdr:colOff>
      <xdr:row>20</xdr:row>
      <xdr:rowOff>85725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457200</xdr:colOff>
      <xdr:row>8</xdr:row>
      <xdr:rowOff>38100</xdr:rowOff>
    </xdr:from>
    <xdr:to>
      <xdr:col>20</xdr:col>
      <xdr:colOff>247650</xdr:colOff>
      <xdr:row>22</xdr:row>
      <xdr:rowOff>114300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361950</xdr:colOff>
      <xdr:row>8</xdr:row>
      <xdr:rowOff>57150</xdr:rowOff>
    </xdr:from>
    <xdr:to>
      <xdr:col>28</xdr:col>
      <xdr:colOff>57150</xdr:colOff>
      <xdr:row>22</xdr:row>
      <xdr:rowOff>133350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466725</xdr:colOff>
      <xdr:row>27</xdr:row>
      <xdr:rowOff>104775</xdr:rowOff>
    </xdr:from>
    <xdr:to>
      <xdr:col>7</xdr:col>
      <xdr:colOff>38100</xdr:colOff>
      <xdr:row>41</xdr:row>
      <xdr:rowOff>180975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209550</xdr:colOff>
      <xdr:row>2</xdr:row>
      <xdr:rowOff>190500</xdr:rowOff>
    </xdr:from>
    <xdr:to>
      <xdr:col>37</xdr:col>
      <xdr:colOff>85725</xdr:colOff>
      <xdr:row>17</xdr:row>
      <xdr:rowOff>66675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27"/>
  <sheetViews>
    <sheetView tabSelected="1" topLeftCell="AB1" workbookViewId="0">
      <selection activeCell="AF22" sqref="AF22:AF23"/>
    </sheetView>
  </sheetViews>
  <sheetFormatPr defaultRowHeight="15"/>
  <cols>
    <col min="1" max="1" width="20.140625" bestFit="1" customWidth="1"/>
    <col min="9" max="9" width="28.85546875" customWidth="1"/>
    <col min="16" max="16" width="15.5703125" bestFit="1" customWidth="1"/>
    <col min="17" max="17" width="10.42578125" customWidth="1"/>
    <col min="28" max="28" width="50.42578125" bestFit="1" customWidth="1"/>
    <col min="29" max="35" width="11.28515625" bestFit="1" customWidth="1"/>
  </cols>
  <sheetData>
    <row r="1" spans="1:33" ht="15.75" thickBot="1">
      <c r="A1" t="s">
        <v>0</v>
      </c>
      <c r="B1" t="s">
        <v>6</v>
      </c>
      <c r="C1" t="s">
        <v>8</v>
      </c>
      <c r="D1" t="s">
        <v>9</v>
      </c>
      <c r="E1" t="s">
        <v>1</v>
      </c>
      <c r="I1" t="s">
        <v>0</v>
      </c>
      <c r="J1" t="s">
        <v>6</v>
      </c>
      <c r="K1" t="s">
        <v>8</v>
      </c>
      <c r="L1" t="s">
        <v>9</v>
      </c>
      <c r="M1" t="s">
        <v>5</v>
      </c>
      <c r="P1" t="s">
        <v>10</v>
      </c>
      <c r="Q1" s="3">
        <v>0.88900000000000001</v>
      </c>
      <c r="R1" s="3">
        <v>0.93100000000000005</v>
      </c>
      <c r="S1" s="3">
        <v>0.96399999999999997</v>
      </c>
      <c r="W1">
        <v>2005</v>
      </c>
      <c r="X1">
        <v>2007</v>
      </c>
      <c r="Y1">
        <v>2009</v>
      </c>
      <c r="AC1">
        <v>2003</v>
      </c>
      <c r="AD1">
        <v>2005</v>
      </c>
      <c r="AE1">
        <v>2007</v>
      </c>
      <c r="AF1">
        <v>2008</v>
      </c>
      <c r="AG1">
        <v>2009</v>
      </c>
    </row>
    <row r="2" spans="1:33" ht="16.5" thickTop="1" thickBot="1">
      <c r="A2" t="s">
        <v>2</v>
      </c>
      <c r="B2" s="3">
        <v>0.96399999999999997</v>
      </c>
      <c r="C2" s="3">
        <v>0.878</v>
      </c>
      <c r="D2" s="3">
        <v>0.71099999999999997</v>
      </c>
      <c r="E2" s="3">
        <v>0.40699999999999997</v>
      </c>
      <c r="I2" t="s">
        <v>7</v>
      </c>
      <c r="J2" s="1">
        <f>SUM(J9,J10)</f>
        <v>2575375</v>
      </c>
      <c r="K2" s="2">
        <v>2509726</v>
      </c>
      <c r="L2" s="2">
        <v>4737420</v>
      </c>
      <c r="M2" s="2">
        <v>2074785</v>
      </c>
      <c r="P2" t="s">
        <v>11</v>
      </c>
      <c r="Q2" s="1">
        <f>SUM(J2)</f>
        <v>2575375</v>
      </c>
      <c r="R2" s="1">
        <f>SUM(J3)</f>
        <v>2684818</v>
      </c>
      <c r="S2" s="1">
        <f>SUM(J4)</f>
        <v>2667028</v>
      </c>
      <c r="V2" t="s">
        <v>6</v>
      </c>
      <c r="W2" s="1">
        <f>SUM(J2)</f>
        <v>2575375</v>
      </c>
      <c r="X2" s="1">
        <f>SUM(J3)</f>
        <v>2684818</v>
      </c>
      <c r="Y2" s="1">
        <f>SUM(J4)</f>
        <v>2667028</v>
      </c>
      <c r="AB2" t="s">
        <v>15</v>
      </c>
      <c r="AC2" s="6">
        <v>11476904</v>
      </c>
      <c r="AD2" s="6">
        <v>11897306</v>
      </c>
      <c r="AE2" s="6">
        <v>12132327</v>
      </c>
      <c r="AF2" s="6">
        <v>12389673</v>
      </c>
      <c r="AG2" s="7">
        <v>12731188</v>
      </c>
    </row>
    <row r="3" spans="1:33" ht="15.75" thickTop="1">
      <c r="A3" t="s">
        <v>3</v>
      </c>
      <c r="B3" s="4">
        <v>0.93100000000000005</v>
      </c>
      <c r="C3" s="3">
        <v>0.79800000000000004</v>
      </c>
      <c r="D3" s="3">
        <v>0.60799999999999998</v>
      </c>
      <c r="E3" s="3">
        <v>0.28799999999999998</v>
      </c>
      <c r="I3">
        <v>2007</v>
      </c>
      <c r="J3" s="1">
        <f>SUM(K9,K10)</f>
        <v>2684818</v>
      </c>
      <c r="K3" s="2">
        <v>2404060</v>
      </c>
      <c r="L3" s="2">
        <v>4938817</v>
      </c>
      <c r="M3" s="2">
        <v>2104632</v>
      </c>
      <c r="P3" t="s">
        <v>12</v>
      </c>
      <c r="V3" t="s">
        <v>8</v>
      </c>
      <c r="W3" s="1">
        <f>SUM(K2)</f>
        <v>2509726</v>
      </c>
      <c r="X3" s="1">
        <f>SUM(K3)</f>
        <v>2404060</v>
      </c>
      <c r="Y3" s="1">
        <f>SUM(K4)</f>
        <v>2448759</v>
      </c>
    </row>
    <row r="4" spans="1:33">
      <c r="A4" t="s">
        <v>4</v>
      </c>
      <c r="B4" s="3">
        <v>0.88900000000000001</v>
      </c>
      <c r="C4" s="5">
        <v>0.75</v>
      </c>
      <c r="D4" s="3">
        <v>0.53800000000000003</v>
      </c>
      <c r="E4" s="3">
        <v>0.23799999999999999</v>
      </c>
      <c r="I4">
        <v>2009</v>
      </c>
      <c r="J4" s="1">
        <f>SUM(L9,L10)</f>
        <v>2667028</v>
      </c>
      <c r="K4" s="2">
        <v>2448759</v>
      </c>
      <c r="L4" s="2">
        <v>5303163</v>
      </c>
      <c r="M4" s="2">
        <v>2312237</v>
      </c>
      <c r="P4" t="s">
        <v>13</v>
      </c>
      <c r="V4" t="s">
        <v>9</v>
      </c>
      <c r="W4" s="1">
        <f>SUM(L2)</f>
        <v>4737420</v>
      </c>
      <c r="X4" s="1">
        <f>SUM(L3)</f>
        <v>4938817</v>
      </c>
      <c r="Y4" s="1">
        <f>SUM(L4)</f>
        <v>5303163</v>
      </c>
    </row>
    <row r="5" spans="1:33">
      <c r="P5" t="s">
        <v>14</v>
      </c>
      <c r="V5" t="s">
        <v>5</v>
      </c>
      <c r="W5" s="1">
        <f>SUM(M2)</f>
        <v>2074785</v>
      </c>
      <c r="X5" s="1">
        <f>SUM(M3)</f>
        <v>2104632</v>
      </c>
      <c r="Y5" s="1">
        <f>SUM(M4)</f>
        <v>2312237</v>
      </c>
    </row>
    <row r="8" spans="1:33">
      <c r="J8" s="2"/>
    </row>
    <row r="9" spans="1:33">
      <c r="J9" s="2">
        <v>185299</v>
      </c>
      <c r="K9" s="2">
        <v>162395</v>
      </c>
      <c r="L9" s="2">
        <v>197204</v>
      </c>
    </row>
    <row r="10" spans="1:33">
      <c r="J10" s="2">
        <v>2390076</v>
      </c>
      <c r="K10" s="2">
        <v>2522423</v>
      </c>
      <c r="L10" s="2">
        <v>2469824</v>
      </c>
    </row>
    <row r="23" spans="1:4">
      <c r="B23">
        <v>2005</v>
      </c>
      <c r="C23">
        <v>2007</v>
      </c>
      <c r="D23">
        <v>2009</v>
      </c>
    </row>
    <row r="24" spans="1:4">
      <c r="A24" t="s">
        <v>6</v>
      </c>
      <c r="B24" s="3">
        <v>0.88900000000000001</v>
      </c>
      <c r="C24" s="4">
        <v>0.93100000000000005</v>
      </c>
      <c r="D24" s="3">
        <v>0.96399999999999997</v>
      </c>
    </row>
    <row r="25" spans="1:4">
      <c r="A25" t="s">
        <v>8</v>
      </c>
      <c r="B25" s="5">
        <v>0.75</v>
      </c>
      <c r="C25" s="3">
        <v>0.79800000000000004</v>
      </c>
      <c r="D25" s="3">
        <v>0.878</v>
      </c>
    </row>
    <row r="26" spans="1:4">
      <c r="A26" t="s">
        <v>9</v>
      </c>
      <c r="B26" s="3">
        <v>0.53800000000000003</v>
      </c>
      <c r="C26" s="3">
        <v>0.60799999999999998</v>
      </c>
      <c r="D26" s="3">
        <v>0.71099999999999997</v>
      </c>
    </row>
    <row r="27" spans="1:4">
      <c r="A27" t="s">
        <v>5</v>
      </c>
      <c r="B27" s="3">
        <v>0.23799999999999999</v>
      </c>
      <c r="C27" s="3">
        <v>0.28799999999999998</v>
      </c>
      <c r="D27" s="3">
        <v>0.40699999999999997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</dc:creator>
  <cp:lastModifiedBy>Liam</cp:lastModifiedBy>
  <dcterms:created xsi:type="dcterms:W3CDTF">2011-01-10T22:37:56Z</dcterms:created>
  <dcterms:modified xsi:type="dcterms:W3CDTF">2011-01-12T22:19:29Z</dcterms:modified>
</cp:coreProperties>
</file>